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センタータップ" sheetId="1" r:id="rId1"/>
    <sheet name="センターＶＲ片接続下" sheetId="2" r:id="rId2"/>
    <sheet name="センターＶＲ接続上" sheetId="3" r:id="rId3"/>
    <sheet name="シングルエンド" sheetId="4" r:id="rId4"/>
  </sheets>
  <definedNames/>
  <calcPr fullCalcOnLoad="1"/>
</workbook>
</file>

<file path=xl/sharedStrings.xml><?xml version="1.0" encoding="utf-8"?>
<sst xmlns="http://schemas.openxmlformats.org/spreadsheetml/2006/main" count="42" uniqueCount="15">
  <si>
    <t>ＶＲ可変範囲計算　センタータップ</t>
  </si>
  <si>
    <t>電源電圧（Ｖ）</t>
  </si>
  <si>
    <t>上限電圧（Ｖ）</t>
  </si>
  <si>
    <t>下限電圧（Ｖ）</t>
  </si>
  <si>
    <t>Ｒ１（Ω）</t>
  </si>
  <si>
    <t>ＶＲ（Ω）</t>
  </si>
  <si>
    <t>Ｒ２（Ω）</t>
  </si>
  <si>
    <t>入力</t>
  </si>
  <si>
    <t>計算値</t>
  </si>
  <si>
    <t>ＶＲ可変範囲計算　センタータップＶＲ片接続下</t>
  </si>
  <si>
    <t>ＶＲ可変範囲計算　センタータップＶＲ片接続上</t>
  </si>
  <si>
    <t>ＶＲ可変範囲計算　シングルエンド</t>
  </si>
  <si>
    <t>ＶＲ最大</t>
  </si>
  <si>
    <t>0（最小）</t>
  </si>
  <si>
    <t>ＶＲ最小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</si>
</sst>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6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8"/>
      <color indexed="17"/>
      <name val="ＭＳ 明朝"/>
      <family val="1"/>
    </font>
    <font>
      <b/>
      <sz val="36"/>
      <color indexed="10"/>
      <name val="ＤＨＰ平成明朝体W7"/>
      <family val="0"/>
    </font>
    <font>
      <sz val="36"/>
      <color indexed="54"/>
      <name val="ＤＨＰ平成ゴシックW5"/>
      <family val="0"/>
    </font>
    <font>
      <b/>
      <sz val="12"/>
      <color indexed="10"/>
      <name val="ＭＳ 明朝"/>
      <family val="1"/>
    </font>
    <font>
      <sz val="12"/>
      <color indexed="14"/>
      <name val="ＭＳ 明朝"/>
      <family val="1"/>
    </font>
    <font>
      <sz val="12"/>
      <color indexed="12"/>
      <name val="ＭＳ 明朝"/>
      <family val="1"/>
    </font>
    <font>
      <sz val="12"/>
      <color indexed="53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26"/>
      <color indexed="54"/>
      <name val="ＤＨＰ平成ゴシックW5"/>
      <family val="0"/>
    </font>
    <font>
      <b/>
      <sz val="12"/>
      <color indexed="17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ck"/>
      <right style="hair"/>
      <top style="thick"/>
      <bottom style="medium"/>
    </border>
    <border>
      <left style="hair"/>
      <right style="hair"/>
      <top style="thick"/>
      <bottom style="medium"/>
    </border>
    <border>
      <left style="hair"/>
      <right style="thick"/>
      <top style="thick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hair"/>
      <top style="thin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ck"/>
      <top>
        <color indexed="63"/>
      </top>
      <bottom style="thin"/>
    </border>
    <border>
      <left style="thick"/>
      <right style="hair"/>
      <top style="medium"/>
      <bottom style="thick"/>
    </border>
    <border>
      <left style="hair"/>
      <right style="hair"/>
      <top style="medium"/>
      <bottom style="thick"/>
    </border>
    <border>
      <left style="hair"/>
      <right style="thick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5" fillId="2" borderId="22" xfId="0" applyFont="1" applyFill="1" applyBorder="1" applyAlignment="1">
      <alignment horizontal="centerContinuous" vertical="center"/>
    </xf>
    <xf numFmtId="0" fontId="5" fillId="3" borderId="23" xfId="0" applyFont="1" applyFill="1" applyBorder="1" applyAlignment="1">
      <alignment horizontal="centerContinuous" vertical="center"/>
    </xf>
    <xf numFmtId="0" fontId="5" fillId="3" borderId="24" xfId="0" applyFont="1" applyFill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5" borderId="25" xfId="0" applyFill="1" applyBorder="1" applyAlignment="1">
      <alignment horizontal="centerContinuous" vertical="center"/>
    </xf>
    <xf numFmtId="0" fontId="15" fillId="2" borderId="22" xfId="0" applyFont="1" applyFill="1" applyBorder="1" applyAlignment="1">
      <alignment horizontal="centerContinuous" vertical="center"/>
    </xf>
    <xf numFmtId="0" fontId="15" fillId="3" borderId="24" xfId="0" applyFont="1" applyFill="1" applyBorder="1" applyAlignment="1">
      <alignment horizontal="centerContinuous" vertical="center"/>
    </xf>
    <xf numFmtId="0" fontId="15" fillId="3" borderId="23" xfId="0" applyFont="1" applyFill="1" applyBorder="1" applyAlignment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6</xdr:row>
      <xdr:rowOff>142875</xdr:rowOff>
    </xdr:from>
    <xdr:to>
      <xdr:col>3</xdr:col>
      <xdr:colOff>85725</xdr:colOff>
      <xdr:row>20</xdr:row>
      <xdr:rowOff>114300</xdr:rowOff>
    </xdr:to>
    <xdr:pic>
      <xdr:nvPicPr>
        <xdr:cNvPr id="1" name="ピクチャ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05075"/>
          <a:ext cx="318135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133350</xdr:rowOff>
    </xdr:from>
    <xdr:to>
      <xdr:col>3</xdr:col>
      <xdr:colOff>276225</xdr:colOff>
      <xdr:row>18</xdr:row>
      <xdr:rowOff>123825</xdr:rowOff>
    </xdr:to>
    <xdr:pic>
      <xdr:nvPicPr>
        <xdr:cNvPr id="1" name="ピクチャ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52675"/>
          <a:ext cx="340042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123825</xdr:rowOff>
    </xdr:from>
    <xdr:to>
      <xdr:col>3</xdr:col>
      <xdr:colOff>276225</xdr:colOff>
      <xdr:row>18</xdr:row>
      <xdr:rowOff>47625</xdr:rowOff>
    </xdr:to>
    <xdr:pic>
      <xdr:nvPicPr>
        <xdr:cNvPr id="1" name="ピクチャ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43150"/>
          <a:ext cx="34004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8</xdr:row>
      <xdr:rowOff>57150</xdr:rowOff>
    </xdr:from>
    <xdr:to>
      <xdr:col>3</xdr:col>
      <xdr:colOff>152400</xdr:colOff>
      <xdr:row>23</xdr:row>
      <xdr:rowOff>0</xdr:rowOff>
    </xdr:to>
    <xdr:pic>
      <xdr:nvPicPr>
        <xdr:cNvPr id="1" name="ピクチャ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71775"/>
          <a:ext cx="32766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390625" style="0" customWidth="1"/>
    <col min="2" max="7" width="16.59765625" style="0" customWidth="1"/>
    <col min="8" max="8" width="12.5" style="0" customWidth="1"/>
    <col min="9" max="9" width="3.69921875" style="0" customWidth="1"/>
  </cols>
  <sheetData>
    <row r="1" ht="10.5" customHeight="1"/>
    <row r="2" spans="2:9" ht="45" customHeight="1">
      <c r="B2" s="52" t="s">
        <v>0</v>
      </c>
      <c r="C2" s="52"/>
      <c r="D2" s="52"/>
      <c r="E2" s="52"/>
      <c r="F2" s="52"/>
      <c r="G2" s="52"/>
      <c r="H2" s="3"/>
      <c r="I2" s="3"/>
    </row>
    <row r="3" ht="24.75" customHeight="1" thickBot="1"/>
    <row r="4" spans="2:7" s="1" customFormat="1" ht="30.75" customHeight="1" thickBot="1" thickTop="1">
      <c r="B4" s="7" t="s">
        <v>1</v>
      </c>
      <c r="C4" s="8" t="s">
        <v>2</v>
      </c>
      <c r="D4" s="8" t="s">
        <v>3</v>
      </c>
      <c r="E4" s="9" t="s">
        <v>4</v>
      </c>
      <c r="F4" s="46" t="s">
        <v>5</v>
      </c>
      <c r="G4" s="47" t="s">
        <v>6</v>
      </c>
    </row>
    <row r="5" spans="2:7" s="1" customFormat="1" ht="37.5" customHeight="1">
      <c r="B5" s="42">
        <v>12</v>
      </c>
      <c r="C5" s="43">
        <v>10</v>
      </c>
      <c r="D5" s="43">
        <v>6</v>
      </c>
      <c r="E5" s="44">
        <f>(B5*G5-G5*D5-F5*D5)/D5</f>
        <v>100</v>
      </c>
      <c r="F5" s="43">
        <v>200</v>
      </c>
      <c r="G5" s="45">
        <f>(D5*F5*B5-F5*C5*D5+F5*D5*(C5-D5))/((B5-D5)*(C5-D5))</f>
        <v>300</v>
      </c>
    </row>
    <row r="6" spans="2:7" s="1" customFormat="1" ht="37.5" customHeight="1" thickBot="1">
      <c r="B6" s="40">
        <v>12</v>
      </c>
      <c r="C6" s="35">
        <f>(B6*G6+B6*F6)/(E6+F6+G6)</f>
        <v>10</v>
      </c>
      <c r="D6" s="35">
        <f>(B6*G6)/(E6+F6+G6)</f>
        <v>6</v>
      </c>
      <c r="E6" s="36">
        <v>100</v>
      </c>
      <c r="F6" s="36">
        <v>200</v>
      </c>
      <c r="G6" s="41">
        <v>300</v>
      </c>
    </row>
    <row r="7" ht="15" thickTop="1"/>
    <row r="8" ht="13.5" customHeight="1" thickBot="1"/>
    <row r="9" spans="6:7" ht="26.25" customHeight="1">
      <c r="F9" s="59" t="s">
        <v>7</v>
      </c>
      <c r="G9" s="61" t="s">
        <v>8</v>
      </c>
    </row>
    <row r="10" spans="6:7" ht="16.5" thickBot="1">
      <c r="F10" s="58"/>
      <c r="G10" s="60"/>
    </row>
    <row r="11" spans="4:8" ht="14.25">
      <c r="D11" s="4"/>
      <c r="E11" s="4"/>
      <c r="F11" s="4"/>
      <c r="G11" s="4"/>
      <c r="H11" s="4"/>
    </row>
    <row r="12" spans="4:8" ht="14.25">
      <c r="D12" s="4"/>
      <c r="E12" s="4"/>
      <c r="F12" s="4"/>
      <c r="G12" s="4"/>
      <c r="H12" s="4"/>
    </row>
    <row r="13" spans="4:8" ht="14.25">
      <c r="D13" s="4"/>
      <c r="E13" s="4"/>
      <c r="F13" s="4"/>
      <c r="G13" s="4"/>
      <c r="H13" s="4"/>
    </row>
    <row r="14" spans="4:8" ht="13.5" customHeight="1">
      <c r="D14" s="4"/>
      <c r="E14" s="4"/>
      <c r="F14" s="4"/>
      <c r="G14" s="4"/>
      <c r="H14" s="4"/>
    </row>
    <row r="15" spans="4:8" ht="14.25" customHeight="1">
      <c r="D15" s="4"/>
      <c r="E15" s="2"/>
      <c r="F15" s="5"/>
      <c r="G15" s="5"/>
      <c r="H15" s="5"/>
    </row>
    <row r="16" spans="4:8" ht="14.25">
      <c r="D16" s="5"/>
      <c r="E16" s="5"/>
      <c r="F16" s="5"/>
      <c r="G16" s="5"/>
      <c r="H16" s="5"/>
    </row>
    <row r="17" spans="4:8" ht="14.25">
      <c r="D17" s="5"/>
      <c r="E17" s="5"/>
      <c r="F17" s="5"/>
      <c r="G17" s="5"/>
      <c r="H17" s="5"/>
    </row>
    <row r="18" spans="4:8" ht="14.25">
      <c r="D18" s="5"/>
      <c r="E18" s="5"/>
      <c r="F18" s="5"/>
      <c r="G18" s="5"/>
      <c r="H18" s="5"/>
    </row>
    <row r="19" spans="4:8" ht="14.25">
      <c r="D19" s="5"/>
      <c r="E19" s="5"/>
      <c r="F19" s="5"/>
      <c r="G19" s="5"/>
      <c r="H19" s="5"/>
    </row>
    <row r="20" spans="4:8" ht="14.25">
      <c r="D20" s="5"/>
      <c r="E20" s="5"/>
      <c r="F20" s="5"/>
      <c r="G20" s="5"/>
      <c r="H20" s="5"/>
    </row>
    <row r="21" spans="4:8" ht="14.25">
      <c r="D21" s="5"/>
      <c r="E21" s="5"/>
      <c r="F21" s="5"/>
      <c r="G21" s="5"/>
      <c r="H21" s="5"/>
    </row>
    <row r="22" spans="4:8" ht="13.5">
      <c r="D22" s="5"/>
      <c r="E22" s="5"/>
      <c r="F22" s="5"/>
      <c r="G22" s="5"/>
      <c r="H22" s="5"/>
    </row>
    <row r="23" spans="4:8" ht="13.5">
      <c r="D23" s="5"/>
      <c r="E23" s="5"/>
      <c r="F23" s="5"/>
      <c r="G23" s="5"/>
      <c r="H23" s="5"/>
    </row>
    <row r="24" spans="4:8" ht="13.5">
      <c r="D24" s="5"/>
      <c r="E24" s="5"/>
      <c r="F24" s="5"/>
      <c r="G24" s="5"/>
      <c r="H24" s="5"/>
    </row>
  </sheetData>
  <printOptions/>
  <pageMargins left="0.75" right="0.75" top="1" bottom="1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workbookViewId="0" topLeftCell="A1">
      <selection activeCell="A1" sqref="A1"/>
    </sheetView>
  </sheetViews>
  <sheetFormatPr defaultColWidth="8.796875" defaultRowHeight="14.25"/>
  <cols>
    <col min="1" max="1" width="1.390625" style="0" customWidth="1"/>
    <col min="2" max="7" width="16.59765625" style="0" customWidth="1"/>
    <col min="8" max="8" width="12.5" style="0" customWidth="1"/>
    <col min="9" max="9" width="3.69921875" style="0" customWidth="1"/>
  </cols>
  <sheetData>
    <row r="1" ht="10.5" customHeight="1"/>
    <row r="2" spans="2:9" ht="45" customHeight="1">
      <c r="B2" s="56" t="s">
        <v>9</v>
      </c>
      <c r="C2" s="56"/>
      <c r="D2" s="56"/>
      <c r="E2" s="56"/>
      <c r="F2" s="56"/>
      <c r="G2" s="56"/>
      <c r="H2" s="3"/>
      <c r="I2" s="3"/>
    </row>
    <row r="3" ht="24.75" customHeight="1" thickBot="1"/>
    <row r="4" spans="2:7" s="1" customFormat="1" ht="30.75" customHeight="1" thickBot="1" thickTop="1">
      <c r="B4" s="7" t="s">
        <v>1</v>
      </c>
      <c r="C4" s="8" t="s">
        <v>2</v>
      </c>
      <c r="D4" s="8" t="s">
        <v>3</v>
      </c>
      <c r="E4" s="9" t="s">
        <v>4</v>
      </c>
      <c r="F4" s="46" t="s">
        <v>5</v>
      </c>
      <c r="G4" s="47" t="s">
        <v>6</v>
      </c>
    </row>
    <row r="5" spans="2:7" s="1" customFormat="1" ht="63.75" customHeight="1" thickBot="1">
      <c r="B5" s="48">
        <v>10</v>
      </c>
      <c r="C5" s="49">
        <v>5</v>
      </c>
      <c r="D5" s="50">
        <f>B5*(G5/(E5+F5+G5))</f>
        <v>4</v>
      </c>
      <c r="E5" s="50">
        <f>(B5*G5-C5*G5)/C5</f>
        <v>10</v>
      </c>
      <c r="F5" s="49">
        <v>5</v>
      </c>
      <c r="G5" s="51">
        <v>10</v>
      </c>
    </row>
    <row r="6" ht="15" thickTop="1"/>
    <row r="7" ht="13.5" customHeight="1" thickBot="1"/>
    <row r="8" spans="6:7" ht="29.25" customHeight="1">
      <c r="F8" s="53" t="s">
        <v>7</v>
      </c>
      <c r="G8" s="54" t="s">
        <v>8</v>
      </c>
    </row>
    <row r="9" spans="6:7" ht="24" thickBot="1">
      <c r="F9" s="58"/>
      <c r="G9" s="55"/>
    </row>
    <row r="10" spans="4:8" ht="14.25">
      <c r="D10" s="4"/>
      <c r="E10" s="4"/>
      <c r="F10" s="4"/>
      <c r="G10" s="4"/>
      <c r="H10" s="4"/>
    </row>
    <row r="11" spans="4:8" ht="14.25">
      <c r="D11" s="4"/>
      <c r="E11" s="4"/>
      <c r="F11" s="4"/>
      <c r="G11" s="4"/>
      <c r="H11" s="4"/>
    </row>
    <row r="12" spans="4:8" ht="14.25">
      <c r="D12" s="4"/>
      <c r="E12" s="4"/>
      <c r="F12" s="4"/>
      <c r="G12" s="4"/>
      <c r="H12" s="4"/>
    </row>
    <row r="13" spans="4:8" ht="13.5" customHeight="1">
      <c r="D13" s="4"/>
      <c r="E13" s="4"/>
      <c r="F13" s="4"/>
      <c r="G13" s="4"/>
      <c r="H13" s="4"/>
    </row>
    <row r="14" spans="4:8" ht="14.25" customHeight="1">
      <c r="D14" s="4"/>
      <c r="E14" s="2"/>
      <c r="F14" s="5"/>
      <c r="G14" s="5"/>
      <c r="H14" s="5"/>
    </row>
    <row r="15" spans="4:8" ht="14.25">
      <c r="D15" s="5"/>
      <c r="E15" s="5"/>
      <c r="F15" s="5"/>
      <c r="G15" s="5"/>
      <c r="H15" s="5"/>
    </row>
    <row r="16" spans="4:8" ht="14.25">
      <c r="D16" s="5"/>
      <c r="E16" s="5"/>
      <c r="F16" s="5"/>
      <c r="G16" s="5"/>
      <c r="H16" s="5"/>
    </row>
    <row r="17" spans="4:8" ht="14.25">
      <c r="D17" s="5"/>
      <c r="E17" s="5"/>
      <c r="F17" s="5"/>
      <c r="G17" s="5"/>
      <c r="H17" s="5"/>
    </row>
    <row r="18" spans="4:8" ht="14.25">
      <c r="D18" s="5"/>
      <c r="E18" s="5"/>
      <c r="F18" s="5"/>
      <c r="G18" s="5"/>
      <c r="H18" s="5"/>
    </row>
    <row r="19" spans="4:8" ht="14.25">
      <c r="D19" s="5"/>
      <c r="E19" s="5"/>
      <c r="F19" s="5"/>
      <c r="G19" s="5"/>
      <c r="H19" s="5"/>
    </row>
    <row r="20" spans="4:8" ht="13.5">
      <c r="D20" s="5"/>
      <c r="E20" s="5"/>
      <c r="F20" s="5"/>
      <c r="G20" s="5"/>
      <c r="H20" s="5"/>
    </row>
    <row r="21" spans="4:8" ht="13.5">
      <c r="D21" s="5"/>
      <c r="E21" s="5"/>
      <c r="F21" s="5"/>
      <c r="G21" s="5"/>
      <c r="H21" s="5"/>
    </row>
    <row r="22" spans="4:8" ht="13.5">
      <c r="D22" s="5"/>
      <c r="E22" s="5"/>
      <c r="F22" s="5"/>
      <c r="G22" s="5"/>
      <c r="H22" s="5"/>
    </row>
    <row r="23" spans="4:8" ht="13.5">
      <c r="D23" s="5"/>
      <c r="E23" s="5"/>
      <c r="F23" s="5"/>
      <c r="G23" s="5"/>
      <c r="H23" s="5"/>
    </row>
  </sheetData>
  <printOptions/>
  <pageMargins left="0.75" right="0.75" top="1" bottom="1" header="0.512" footer="0.51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3"/>
  <sheetViews>
    <sheetView workbookViewId="0" topLeftCell="A1">
      <selection activeCell="A1" sqref="A1"/>
    </sheetView>
  </sheetViews>
  <sheetFormatPr defaultColWidth="8.796875" defaultRowHeight="14.25"/>
  <cols>
    <col min="1" max="1" width="1.390625" style="0" customWidth="1"/>
    <col min="2" max="7" width="16.59765625" style="0" customWidth="1"/>
    <col min="8" max="8" width="12.5" style="0" customWidth="1"/>
    <col min="9" max="9" width="3.69921875" style="0" customWidth="1"/>
  </cols>
  <sheetData>
    <row r="1" ht="10.5" customHeight="1"/>
    <row r="2" spans="2:9" ht="45" customHeight="1">
      <c r="B2" s="56" t="s">
        <v>10</v>
      </c>
      <c r="C2" s="56"/>
      <c r="D2" s="56"/>
      <c r="E2" s="56"/>
      <c r="F2" s="56"/>
      <c r="G2" s="56"/>
      <c r="H2" s="3"/>
      <c r="I2" s="3"/>
    </row>
    <row r="3" ht="24.75" customHeight="1" thickBot="1"/>
    <row r="4" spans="2:7" s="1" customFormat="1" ht="30.75" customHeight="1" thickBot="1" thickTop="1">
      <c r="B4" s="7" t="s">
        <v>1</v>
      </c>
      <c r="C4" s="8" t="s">
        <v>2</v>
      </c>
      <c r="D4" s="8" t="s">
        <v>3</v>
      </c>
      <c r="E4" s="9" t="s">
        <v>4</v>
      </c>
      <c r="F4" s="46" t="s">
        <v>5</v>
      </c>
      <c r="G4" s="47" t="s">
        <v>6</v>
      </c>
    </row>
    <row r="5" spans="2:7" s="1" customFormat="1" ht="63.75" customHeight="1" thickBot="1">
      <c r="B5" s="48">
        <v>9</v>
      </c>
      <c r="C5" s="49">
        <v>4.5</v>
      </c>
      <c r="D5" s="50">
        <f>B5*((G5)/(E5+G5))</f>
        <v>3</v>
      </c>
      <c r="E5" s="50">
        <f>(B5*F5+B5*G5-F5*C5-G5*C5)/C5</f>
        <v>10</v>
      </c>
      <c r="F5" s="49">
        <v>5</v>
      </c>
      <c r="G5" s="51">
        <v>5</v>
      </c>
    </row>
    <row r="6" ht="15" thickTop="1"/>
    <row r="7" ht="13.5" customHeight="1" thickBot="1"/>
    <row r="8" spans="6:7" ht="33.75" customHeight="1">
      <c r="F8" s="53" t="s">
        <v>7</v>
      </c>
      <c r="G8" s="54" t="s">
        <v>8</v>
      </c>
    </row>
    <row r="9" spans="6:7" ht="24" thickBot="1">
      <c r="F9" s="58"/>
      <c r="G9" s="55"/>
    </row>
    <row r="10" spans="4:8" ht="14.25">
      <c r="D10" s="4"/>
      <c r="E10" s="4"/>
      <c r="F10" s="4"/>
      <c r="G10" s="4"/>
      <c r="H10" s="4"/>
    </row>
    <row r="11" spans="4:8" ht="14.25">
      <c r="D11" s="4"/>
      <c r="E11" s="4"/>
      <c r="F11" s="4"/>
      <c r="G11" s="4"/>
      <c r="H11" s="4"/>
    </row>
    <row r="12" spans="4:8" ht="14.25">
      <c r="D12" s="4"/>
      <c r="E12" s="4"/>
      <c r="F12" s="4"/>
      <c r="G12" s="4"/>
      <c r="H12" s="4"/>
    </row>
    <row r="13" spans="4:8" ht="13.5" customHeight="1">
      <c r="D13" s="4"/>
      <c r="E13" s="4"/>
      <c r="F13" s="4"/>
      <c r="G13" s="4"/>
      <c r="H13" s="4"/>
    </row>
    <row r="14" spans="4:8" ht="14.25" customHeight="1">
      <c r="D14" s="4"/>
      <c r="E14" s="2"/>
      <c r="F14" s="5"/>
      <c r="G14" s="5"/>
      <c r="H14" s="5"/>
    </row>
    <row r="15" spans="4:8" ht="14.25">
      <c r="D15" s="5"/>
      <c r="E15" s="5"/>
      <c r="F15" s="5"/>
      <c r="G15" s="5"/>
      <c r="H15" s="5"/>
    </row>
    <row r="16" spans="4:8" ht="14.25">
      <c r="D16" s="5"/>
      <c r="E16" s="5"/>
      <c r="F16" s="5"/>
      <c r="G16" s="5"/>
      <c r="H16" s="5"/>
    </row>
    <row r="17" spans="4:8" ht="14.25">
      <c r="D17" s="5"/>
      <c r="E17" s="5"/>
      <c r="F17" s="5"/>
      <c r="G17" s="5"/>
      <c r="H17" s="5"/>
    </row>
    <row r="18" spans="4:8" ht="14.25">
      <c r="D18" s="5"/>
      <c r="E18" s="5"/>
      <c r="F18" s="5"/>
      <c r="G18" s="5"/>
      <c r="H18" s="5"/>
    </row>
    <row r="19" spans="4:8" ht="14.25">
      <c r="D19" s="5"/>
      <c r="E19" s="5"/>
      <c r="F19" s="5"/>
      <c r="G19" s="5"/>
      <c r="H19" s="5"/>
    </row>
    <row r="20" spans="4:8" ht="13.5">
      <c r="D20" s="5"/>
      <c r="E20" s="5"/>
      <c r="F20" s="5"/>
      <c r="G20" s="5"/>
      <c r="H20" s="5"/>
    </row>
    <row r="21" spans="4:8" ht="13.5">
      <c r="D21" s="5"/>
      <c r="E21" s="5"/>
      <c r="F21" s="5"/>
      <c r="G21" s="5"/>
      <c r="H21" s="5"/>
    </row>
    <row r="22" spans="4:8" ht="13.5">
      <c r="D22" s="5"/>
      <c r="E22" s="5"/>
      <c r="F22" s="5"/>
      <c r="G22" s="5"/>
      <c r="H22" s="5"/>
    </row>
    <row r="23" spans="4:8" ht="13.5">
      <c r="D23" s="5"/>
      <c r="E23" s="5"/>
      <c r="F23" s="5"/>
      <c r="G23" s="5"/>
      <c r="H23" s="5"/>
    </row>
  </sheetData>
  <printOptions/>
  <pageMargins left="0.75" right="0.75" top="1" bottom="1" header="0.512" footer="0.51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4"/>
  <sheetViews>
    <sheetView workbookViewId="0" topLeftCell="A1">
      <selection activeCell="A1" sqref="A1"/>
    </sheetView>
  </sheetViews>
  <sheetFormatPr defaultColWidth="8.796875" defaultRowHeight="14.25"/>
  <cols>
    <col min="1" max="1" width="1.390625" style="0" customWidth="1"/>
    <col min="2" max="7" width="16.59765625" style="0" customWidth="1"/>
    <col min="8" max="8" width="12.5" style="0" customWidth="1"/>
    <col min="9" max="9" width="3.69921875" style="0" customWidth="1"/>
  </cols>
  <sheetData>
    <row r="1" spans="2:9" ht="45" customHeight="1" thickBot="1">
      <c r="B1" s="52" t="s">
        <v>11</v>
      </c>
      <c r="C1" s="57"/>
      <c r="D1" s="57"/>
      <c r="E1" s="57"/>
      <c r="F1" s="57"/>
      <c r="G1" s="57"/>
      <c r="H1" s="3"/>
      <c r="I1" s="3"/>
    </row>
    <row r="2" spans="2:7" s="6" customFormat="1" ht="30" customHeight="1" thickBot="1" thickTop="1">
      <c r="B2" s="7" t="s">
        <v>1</v>
      </c>
      <c r="C2" s="8" t="s">
        <v>2</v>
      </c>
      <c r="D2" s="8" t="s">
        <v>3</v>
      </c>
      <c r="E2" s="9" t="s">
        <v>4</v>
      </c>
      <c r="F2" s="10" t="s">
        <v>6</v>
      </c>
      <c r="G2" s="11" t="s">
        <v>5</v>
      </c>
    </row>
    <row r="3" spans="2:8" s="1" customFormat="1" ht="30" customHeight="1">
      <c r="B3" s="12">
        <v>9</v>
      </c>
      <c r="C3" s="13">
        <v>7</v>
      </c>
      <c r="D3" s="14"/>
      <c r="E3" s="15">
        <f>(B3*(F3+G3)-C3*(F3+G3))/C3</f>
        <v>1.6571428571428564</v>
      </c>
      <c r="F3" s="16">
        <v>0.8</v>
      </c>
      <c r="G3" s="17">
        <v>5</v>
      </c>
      <c r="H3" s="18" t="s">
        <v>12</v>
      </c>
    </row>
    <row r="4" spans="2:8" s="1" customFormat="1" ht="30" customHeight="1" thickBot="1">
      <c r="B4" s="19">
        <f>B3</f>
        <v>9</v>
      </c>
      <c r="C4" s="20"/>
      <c r="D4" s="21">
        <f>B4*F4/(E4+F4)</f>
        <v>2.9302325581395356</v>
      </c>
      <c r="E4" s="20">
        <f>E3</f>
        <v>1.6571428571428564</v>
      </c>
      <c r="F4" s="22">
        <f>F3</f>
        <v>0.8</v>
      </c>
      <c r="G4" s="23" t="s">
        <v>13</v>
      </c>
      <c r="H4" s="18" t="s">
        <v>14</v>
      </c>
    </row>
    <row r="5" spans="2:7" s="1" customFormat="1" ht="12.75" customHeight="1" thickBot="1">
      <c r="B5" s="24"/>
      <c r="C5" s="24"/>
      <c r="D5" s="24"/>
      <c r="E5" s="24"/>
      <c r="F5" s="25"/>
      <c r="G5" s="26"/>
    </row>
    <row r="6" spans="2:8" s="1" customFormat="1" ht="30" customHeight="1" thickTop="1">
      <c r="B6" s="27">
        <v>9</v>
      </c>
      <c r="C6" s="28">
        <f>(B6*(F6+G6))/(E6+F6+G6)</f>
        <v>6</v>
      </c>
      <c r="D6" s="29"/>
      <c r="E6" s="30">
        <v>2.5</v>
      </c>
      <c r="F6" s="31">
        <v>2</v>
      </c>
      <c r="G6" s="32">
        <v>3</v>
      </c>
      <c r="H6" s="18" t="s">
        <v>12</v>
      </c>
    </row>
    <row r="7" spans="2:8" s="1" customFormat="1" ht="30" customHeight="1" thickBot="1">
      <c r="B7" s="33">
        <f>B6</f>
        <v>9</v>
      </c>
      <c r="C7" s="34"/>
      <c r="D7" s="35">
        <f>(B7*F7)/(E7+F7)</f>
        <v>4</v>
      </c>
      <c r="E7" s="36">
        <v>2.5</v>
      </c>
      <c r="F7" s="37">
        <v>2</v>
      </c>
      <c r="G7" s="38" t="s">
        <v>13</v>
      </c>
      <c r="H7" s="18" t="s">
        <v>14</v>
      </c>
    </row>
    <row r="8" ht="6" customHeight="1" thickTop="1"/>
    <row r="9" ht="14.25" customHeight="1"/>
    <row r="10" ht="15" thickBot="1"/>
    <row r="11" spans="4:8" ht="23.25">
      <c r="D11" s="39"/>
      <c r="E11" s="39"/>
      <c r="F11" s="53" t="s">
        <v>7</v>
      </c>
      <c r="G11" s="54" t="s">
        <v>8</v>
      </c>
      <c r="H11" s="39"/>
    </row>
    <row r="12" spans="4:8" ht="24" thickBot="1">
      <c r="D12" s="39"/>
      <c r="E12" s="39"/>
      <c r="F12" s="58"/>
      <c r="G12" s="55"/>
      <c r="H12" s="39"/>
    </row>
    <row r="13" spans="4:8" ht="14.25">
      <c r="D13" s="39"/>
      <c r="E13" s="39"/>
      <c r="F13" s="39"/>
      <c r="G13" s="39"/>
      <c r="H13" s="39"/>
    </row>
    <row r="14" spans="4:8" ht="13.5" customHeight="1">
      <c r="D14" s="39"/>
      <c r="E14" s="39"/>
      <c r="F14" s="39"/>
      <c r="G14" s="39"/>
      <c r="H14" s="39"/>
    </row>
    <row r="15" spans="4:8" ht="14.25" customHeight="1">
      <c r="D15" s="39"/>
      <c r="E15" s="2"/>
      <c r="F15" s="39"/>
      <c r="G15" s="39"/>
      <c r="H15" s="39"/>
    </row>
    <row r="16" spans="4:8" ht="14.25">
      <c r="D16" s="39"/>
      <c r="E16" s="39"/>
      <c r="F16" s="39"/>
      <c r="G16" s="39"/>
      <c r="H16" s="39"/>
    </row>
    <row r="17" spans="4:8" ht="14.25">
      <c r="D17" s="39"/>
      <c r="E17" s="39"/>
      <c r="F17" s="39"/>
      <c r="G17" s="39"/>
      <c r="H17" s="39"/>
    </row>
    <row r="18" spans="4:8" ht="14.25">
      <c r="D18" s="39"/>
      <c r="E18" s="39"/>
      <c r="F18" s="39"/>
      <c r="G18" s="39"/>
      <c r="H18" s="39"/>
    </row>
    <row r="19" spans="4:8" ht="14.25">
      <c r="D19" s="39"/>
      <c r="E19" s="39"/>
      <c r="F19" s="39"/>
      <c r="G19" s="39"/>
      <c r="H19" s="39"/>
    </row>
    <row r="20" spans="4:8" ht="14.25">
      <c r="D20" s="39"/>
      <c r="E20" s="39"/>
      <c r="F20" s="39"/>
      <c r="G20" s="39"/>
      <c r="H20" s="39"/>
    </row>
    <row r="21" spans="4:8" ht="14.25">
      <c r="D21" s="39"/>
      <c r="E21" s="39"/>
      <c r="F21" s="39"/>
      <c r="G21" s="39"/>
      <c r="H21" s="39"/>
    </row>
    <row r="22" spans="4:8" ht="14.25">
      <c r="D22" s="39"/>
      <c r="E22" s="39"/>
      <c r="F22" s="39"/>
      <c r="G22" s="39"/>
      <c r="H22" s="39"/>
    </row>
    <row r="23" spans="4:8" ht="14.25">
      <c r="D23" s="39"/>
      <c r="E23" s="39"/>
      <c r="F23" s="39"/>
      <c r="G23" s="39"/>
      <c r="H23" s="39"/>
    </row>
    <row r="24" spans="4:8" ht="14.25">
      <c r="D24" s="39"/>
      <c r="E24" s="39"/>
      <c r="F24" s="39"/>
      <c r="G24" s="39"/>
      <c r="H24" s="39"/>
    </row>
  </sheetData>
  <printOptions/>
  <pageMargins left="0.75" right="0.75" top="1" bottom="1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ＩＢＣ電子科学研究所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ＶＲ可変範囲計算</dc:title>
  <dc:subject/>
  <dc:creator>ＩＢＣ電子科学研究所</dc:creator>
  <cp:keywords/>
  <dc:description/>
  <cp:lastModifiedBy>ichn</cp:lastModifiedBy>
  <cp:lastPrinted>2012-09-20T23:50:06Z</cp:lastPrinted>
  <dcterms:created xsi:type="dcterms:W3CDTF">2007-03-19T14:58:36Z</dcterms:created>
  <dcterms:modified xsi:type="dcterms:W3CDTF">2012-09-26T10:42:17Z</dcterms:modified>
  <cp:category>無線</cp:category>
  <cp:version/>
  <cp:contentType/>
  <cp:contentStatus/>
</cp:coreProperties>
</file>